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250" activeTab="0"/>
  </bookViews>
  <sheets>
    <sheet name="DRE Trimestral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<sst xmlns="http://schemas.openxmlformats.org/spreadsheetml/2006/main" count="44" uniqueCount="36">
  <si>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Controladora</t>
  </si>
  <si>
    <t>Consolidado</t>
  </si>
  <si>
    <t>DEMONSTRAÇÕES CONTÁBEIS</t>
  </si>
  <si>
    <t>Variação do valor justo dos ativos biológicos</t>
  </si>
  <si>
    <t>Custo dos produtos vendidos</t>
  </si>
  <si>
    <t xml:space="preserve">  Participação dos administradores</t>
  </si>
  <si>
    <t>Acionistas controladores</t>
  </si>
  <si>
    <t>Acionistas não controladores</t>
  </si>
  <si>
    <t>DEMONSTRAÇÃO DO RESULTADO - TRIMESTRAL</t>
  </si>
  <si>
    <t>(RS mil)</t>
  </si>
  <si>
    <t>Receita de Venda de Bens e/ou Serviços</t>
  </si>
  <si>
    <t>Resultado Bruto</t>
  </si>
  <si>
    <t>(Despesas) Receitas Operacionais</t>
  </si>
  <si>
    <t xml:space="preserve">  Com Vendas</t>
  </si>
  <si>
    <t xml:space="preserve">  Gerais e Administrativas</t>
  </si>
  <si>
    <t xml:space="preserve">  Outras Receitas Operacionais</t>
  </si>
  <si>
    <t xml:space="preserve">  Outras Despesas Operacionais</t>
  </si>
  <si>
    <t xml:space="preserve">  Resultado da Equivalência Patrimonial</t>
  </si>
  <si>
    <t>Resultado Antes do Resultado Financeiro e dos Tributos</t>
  </si>
  <si>
    <t>Resultado Financeiro</t>
  </si>
  <si>
    <t xml:space="preserve">  Receitas Financeiras</t>
  </si>
  <si>
    <t xml:space="preserve">  Despesas Financeiras</t>
  </si>
  <si>
    <t>Resultado Antes dos Tributos sobre o Lucro</t>
  </si>
  <si>
    <t>Imposto de Renda e Contribuição Social sobre o Lucro</t>
  </si>
  <si>
    <t xml:space="preserve">   Corrente</t>
  </si>
  <si>
    <t xml:space="preserve">   Diferido</t>
  </si>
  <si>
    <t>Resultado Líquido das Operações Continuadas</t>
  </si>
  <si>
    <t>Operações descontinuadas</t>
  </si>
  <si>
    <t>Resultado Líquido das Operações Descontinuadas</t>
  </si>
  <si>
    <t>Resultado Líquido do Período</t>
  </si>
  <si>
    <t>Resultado atribuível a:</t>
  </si>
  <si>
    <t>31/12/2017 - Anual</t>
  </si>
  <si>
    <t>31/12/2017 - 4T17</t>
  </si>
  <si>
    <t>30/9/2017 - 3T17</t>
  </si>
  <si>
    <t>30/6/2017 - 2T17</t>
  </si>
  <si>
    <t>31/3/2017 - 1T17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</si>
</sst>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_);_(* \(#,##0\);_(* &quot;-&quot;??_);_(@_)"/>
    <numFmt numFmtId="174" formatCode="0.00_);\(0.00\)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12"/>
      <color indexed="57"/>
      <name val="Calibri"/>
      <family val="2"/>
    </font>
    <font>
      <sz val="12"/>
      <color indexed="12"/>
      <name val="Calibri"/>
      <family val="2"/>
    </font>
    <font>
      <u val="single"/>
      <sz val="12"/>
      <name val="Calibri"/>
      <family val="2"/>
    </font>
    <font>
      <b/>
      <sz val="12"/>
      <color indexed="58"/>
      <name val="Calibri"/>
      <family val="2"/>
    </font>
    <font>
      <sz val="12"/>
      <color indexed="10"/>
      <name val="Calibri"/>
      <family val="2"/>
    </font>
    <font>
      <sz val="12"/>
      <color indexed="58"/>
      <name val="Calibri"/>
      <family val="2"/>
    </font>
    <font>
      <b/>
      <sz val="15"/>
      <color indexed="58"/>
      <name val="Calibri"/>
      <family val="2"/>
    </font>
    <font>
      <b/>
      <sz val="13"/>
      <color indexed="58"/>
      <name val="Calibri"/>
      <family val="2"/>
    </font>
    <font>
      <sz val="10"/>
      <color indexed="58"/>
      <name val="Calibri"/>
      <family val="2"/>
    </font>
    <font>
      <b/>
      <sz val="12"/>
      <color rgb="FF003300"/>
      <name val="Calibri"/>
      <family val="2"/>
    </font>
    <font>
      <sz val="12"/>
      <color rgb="FFFF0000"/>
      <name val="Calibri"/>
      <family val="2"/>
    </font>
    <font>
      <sz val="12"/>
      <color rgb="FF003300"/>
      <name val="Calibri"/>
      <family val="2"/>
    </font>
    <font>
      <b/>
      <sz val="15"/>
      <color rgb="FF003300"/>
      <name val="Calibri"/>
      <family val="2"/>
    </font>
    <font>
      <b/>
      <sz val="13"/>
      <color rgb="FF003300"/>
      <name val="Calibri"/>
      <family val="2"/>
    </font>
    <font>
      <sz val="10"/>
      <color rgb="FF0033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slant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5" fillId="0" borderId="0" xfId="0" applyFont="1" applyAlignment="1">
      <alignment/>
    </xf>
    <xf numFmtId="37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14" fontId="24" fillId="0" borderId="0" xfId="64" applyNumberFormat="1" applyFont="1" applyBorder="1" applyAlignment="1">
      <alignment horizontal="center"/>
    </xf>
    <xf numFmtId="0" fontId="21" fillId="24" borderId="0" xfId="0" applyFont="1" applyFill="1" applyAlignment="1">
      <alignment/>
    </xf>
    <xf numFmtId="37" fontId="21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173" fontId="21" fillId="0" borderId="0" xfId="64" applyNumberFormat="1" applyFont="1" applyBorder="1" applyAlignment="1">
      <alignment/>
    </xf>
    <xf numFmtId="0" fontId="22" fillId="24" borderId="0" xfId="0" applyFont="1" applyFill="1" applyAlignment="1">
      <alignment/>
    </xf>
    <xf numFmtId="37" fontId="22" fillId="24" borderId="0" xfId="0" applyNumberFormat="1" applyFont="1" applyFill="1" applyAlignment="1">
      <alignment/>
    </xf>
    <xf numFmtId="0" fontId="22" fillId="24" borderId="0" xfId="0" applyFont="1" applyFill="1" applyBorder="1" applyAlignment="1">
      <alignment/>
    </xf>
    <xf numFmtId="173" fontId="22" fillId="24" borderId="0" xfId="0" applyNumberFormat="1" applyFont="1" applyFill="1" applyBorder="1" applyAlignment="1">
      <alignment/>
    </xf>
    <xf numFmtId="173" fontId="22" fillId="24" borderId="0" xfId="64" applyNumberFormat="1" applyFont="1" applyFill="1" applyBorder="1" applyAlignment="1">
      <alignment/>
    </xf>
    <xf numFmtId="0" fontId="25" fillId="24" borderId="0" xfId="0" applyFont="1" applyFill="1" applyAlignment="1">
      <alignment/>
    </xf>
    <xf numFmtId="37" fontId="25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/>
    </xf>
    <xf numFmtId="173" fontId="23" fillId="24" borderId="0" xfId="0" applyNumberFormat="1" applyFont="1" applyFill="1" applyBorder="1" applyAlignment="1">
      <alignment/>
    </xf>
    <xf numFmtId="173" fontId="22" fillId="24" borderId="0" xfId="0" applyNumberFormat="1" applyFont="1" applyFill="1" applyBorder="1" applyAlignment="1">
      <alignment/>
    </xf>
    <xf numFmtId="171" fontId="22" fillId="24" borderId="0" xfId="0" applyNumberFormat="1" applyFont="1" applyFill="1" applyAlignment="1">
      <alignment/>
    </xf>
    <xf numFmtId="171" fontId="22" fillId="24" borderId="0" xfId="0" applyNumberFormat="1" applyFont="1" applyFill="1" applyBorder="1" applyAlignment="1">
      <alignment/>
    </xf>
    <xf numFmtId="0" fontId="23" fillId="24" borderId="0" xfId="0" applyFont="1" applyFill="1" applyAlignment="1">
      <alignment wrapText="1"/>
    </xf>
    <xf numFmtId="37" fontId="23" fillId="24" borderId="0" xfId="0" applyNumberFormat="1" applyFont="1" applyFill="1" applyAlignment="1">
      <alignment/>
    </xf>
    <xf numFmtId="173" fontId="21" fillId="24" borderId="0" xfId="0" applyNumberFormat="1" applyFont="1" applyFill="1" applyBorder="1" applyAlignment="1">
      <alignment/>
    </xf>
    <xf numFmtId="0" fontId="26" fillId="24" borderId="0" xfId="0" applyFont="1" applyFill="1" applyAlignment="1">
      <alignment/>
    </xf>
    <xf numFmtId="171" fontId="22" fillId="0" borderId="0" xfId="64" applyFont="1" applyBorder="1" applyAlignment="1">
      <alignment/>
    </xf>
    <xf numFmtId="37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173" fontId="22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7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/>
    </xf>
    <xf numFmtId="37" fontId="21" fillId="0" borderId="0" xfId="0" applyNumberFormat="1" applyFont="1" applyFill="1" applyAlignment="1">
      <alignment/>
    </xf>
    <xf numFmtId="173" fontId="22" fillId="0" borderId="0" xfId="0" applyNumberFormat="1" applyFont="1" applyFill="1" applyBorder="1" applyAlignment="1">
      <alignment/>
    </xf>
    <xf numFmtId="37" fontId="25" fillId="0" borderId="0" xfId="0" applyNumberFormat="1" applyFont="1" applyFill="1" applyAlignment="1">
      <alignment/>
    </xf>
    <xf numFmtId="171" fontId="22" fillId="0" borderId="0" xfId="0" applyNumberFormat="1" applyFont="1" applyFill="1" applyAlignment="1">
      <alignment/>
    </xf>
    <xf numFmtId="37" fontId="23" fillId="0" borderId="0" xfId="0" applyNumberFormat="1" applyFont="1" applyFill="1" applyAlignment="1">
      <alignment wrapText="1"/>
    </xf>
    <xf numFmtId="37" fontId="23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173" fontId="21" fillId="0" borderId="0" xfId="54" applyNumberFormat="1" applyFont="1" applyFill="1" applyAlignment="1">
      <alignment/>
    </xf>
    <xf numFmtId="171" fontId="21" fillId="0" borderId="0" xfId="54" applyFont="1" applyFill="1" applyAlignment="1">
      <alignment/>
    </xf>
    <xf numFmtId="173" fontId="22" fillId="0" borderId="0" xfId="54" applyNumberFormat="1" applyFont="1" applyFill="1" applyAlignment="1">
      <alignment/>
    </xf>
    <xf numFmtId="171" fontId="22" fillId="0" borderId="0" xfId="54" applyFont="1" applyFill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73" fontId="22" fillId="0" borderId="0" xfId="0" applyNumberFormat="1" applyFont="1" applyFill="1" applyAlignment="1">
      <alignment/>
    </xf>
    <xf numFmtId="174" fontId="21" fillId="0" borderId="0" xfId="0" applyNumberFormat="1" applyFont="1" applyFill="1" applyAlignment="1">
      <alignment/>
    </xf>
    <xf numFmtId="174" fontId="22" fillId="0" borderId="0" xfId="0" applyNumberFormat="1" applyFont="1" applyFill="1" applyAlignment="1">
      <alignment/>
    </xf>
    <xf numFmtId="173" fontId="23" fillId="0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 wrapText="1"/>
    </xf>
    <xf numFmtId="3" fontId="22" fillId="0" borderId="0" xfId="0" applyNumberFormat="1" applyFont="1" applyFill="1" applyAlignment="1">
      <alignment/>
    </xf>
    <xf numFmtId="173" fontId="21" fillId="0" borderId="0" xfId="0" applyNumberFormat="1" applyFont="1" applyFill="1" applyAlignment="1">
      <alignment/>
    </xf>
    <xf numFmtId="37" fontId="26" fillId="0" borderId="0" xfId="0" applyNumberFormat="1" applyFont="1" applyFill="1" applyAlignment="1">
      <alignment/>
    </xf>
    <xf numFmtId="171" fontId="22" fillId="0" borderId="0" xfId="64" applyFont="1" applyFill="1" applyAlignment="1">
      <alignment/>
    </xf>
    <xf numFmtId="173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33" fillId="0" borderId="0" xfId="0" applyFont="1" applyFill="1" applyAlignment="1">
      <alignment horizontal="center"/>
    </xf>
    <xf numFmtId="37" fontId="33" fillId="0" borderId="0" xfId="0" applyNumberFormat="1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Alignment="1">
      <alignment/>
    </xf>
    <xf numFmtId="37" fontId="33" fillId="0" borderId="0" xfId="0" applyNumberFormat="1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0" borderId="0" xfId="0" applyNumberFormat="1" applyFont="1" applyFill="1" applyBorder="1" applyAlignment="1">
      <alignment horizontal="center"/>
    </xf>
    <xf numFmtId="37" fontId="33" fillId="0" borderId="10" xfId="64" applyNumberFormat="1" applyFont="1" applyBorder="1" applyAlignment="1">
      <alignment horizontal="center"/>
    </xf>
    <xf numFmtId="172" fontId="33" fillId="0" borderId="10" xfId="64" applyNumberFormat="1" applyFont="1" applyBorder="1" applyAlignment="1">
      <alignment/>
    </xf>
    <xf numFmtId="37" fontId="33" fillId="0" borderId="10" xfId="64" applyNumberFormat="1" applyFont="1" applyFill="1" applyBorder="1" applyAlignment="1">
      <alignment horizontal="center"/>
    </xf>
    <xf numFmtId="172" fontId="33" fillId="0" borderId="10" xfId="64" applyNumberFormat="1" applyFont="1" applyFill="1" applyBorder="1" applyAlignment="1">
      <alignment/>
    </xf>
    <xf numFmtId="14" fontId="33" fillId="0" borderId="10" xfId="64" applyNumberFormat="1" applyFont="1" applyFill="1" applyBorder="1" applyAlignment="1">
      <alignment horizontal="center"/>
    </xf>
    <xf numFmtId="14" fontId="33" fillId="0" borderId="0" xfId="64" applyNumberFormat="1" applyFont="1" applyFill="1" applyBorder="1" applyAlignment="1">
      <alignment horizontal="center"/>
    </xf>
    <xf numFmtId="0" fontId="33" fillId="24" borderId="0" xfId="0" applyFont="1" applyFill="1" applyAlignment="1">
      <alignment/>
    </xf>
    <xf numFmtId="37" fontId="33" fillId="24" borderId="11" xfId="0" applyNumberFormat="1" applyFont="1" applyFill="1" applyBorder="1" applyAlignment="1">
      <alignment/>
    </xf>
    <xf numFmtId="37" fontId="33" fillId="0" borderId="11" xfId="0" applyNumberFormat="1" applyFont="1" applyFill="1" applyBorder="1" applyAlignment="1">
      <alignment/>
    </xf>
    <xf numFmtId="173" fontId="33" fillId="0" borderId="11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24" borderId="0" xfId="0" applyFont="1" applyFill="1" applyAlignment="1">
      <alignment/>
    </xf>
    <xf numFmtId="0" fontId="33" fillId="0" borderId="0" xfId="0" applyFont="1" applyFill="1" applyAlignment="1">
      <alignment/>
    </xf>
    <xf numFmtId="173" fontId="33" fillId="0" borderId="0" xfId="0" applyNumberFormat="1" applyFont="1" applyFill="1" applyBorder="1" applyAlignment="1">
      <alignment/>
    </xf>
    <xf numFmtId="37" fontId="33" fillId="24" borderId="12" xfId="0" applyNumberFormat="1" applyFont="1" applyFill="1" applyBorder="1" applyAlignment="1">
      <alignment/>
    </xf>
    <xf numFmtId="37" fontId="33" fillId="0" borderId="12" xfId="0" applyNumberFormat="1" applyFont="1" applyFill="1" applyBorder="1" applyAlignment="1">
      <alignment/>
    </xf>
    <xf numFmtId="173" fontId="33" fillId="0" borderId="0" xfId="0" applyNumberFormat="1" applyFont="1" applyFill="1" applyAlignment="1">
      <alignment/>
    </xf>
    <xf numFmtId="173" fontId="33" fillId="0" borderId="12" xfId="0" applyNumberFormat="1" applyFont="1" applyFill="1" applyBorder="1" applyAlignment="1">
      <alignment/>
    </xf>
    <xf numFmtId="0" fontId="34" fillId="0" borderId="0" xfId="0" applyFont="1" applyAlignment="1">
      <alignment/>
    </xf>
    <xf numFmtId="173" fontId="22" fillId="0" borderId="0" xfId="0" applyNumberFormat="1" applyFont="1" applyAlignment="1">
      <alignment/>
    </xf>
    <xf numFmtId="171" fontId="22" fillId="0" borderId="0" xfId="0" applyNumberFormat="1" applyFont="1" applyFill="1" applyBorder="1" applyAlignment="1">
      <alignment/>
    </xf>
    <xf numFmtId="173" fontId="22" fillId="0" borderId="0" xfId="0" applyNumberFormat="1" applyFont="1" applyFill="1" applyBorder="1" applyAlignment="1">
      <alignment/>
    </xf>
    <xf numFmtId="37" fontId="35" fillId="24" borderId="0" xfId="0" applyNumberFormat="1" applyFont="1" applyFill="1" applyAlignment="1">
      <alignment/>
    </xf>
    <xf numFmtId="173" fontId="22" fillId="24" borderId="0" xfId="0" applyNumberFormat="1" applyFont="1" applyFill="1" applyAlignment="1">
      <alignment/>
    </xf>
    <xf numFmtId="37" fontId="33" fillId="24" borderId="13" xfId="0" applyNumberFormat="1" applyFont="1" applyFill="1" applyBorder="1" applyAlignment="1">
      <alignment/>
    </xf>
    <xf numFmtId="37" fontId="23" fillId="24" borderId="0" xfId="0" applyNumberFormat="1" applyFont="1" applyFill="1" applyBorder="1" applyAlignment="1">
      <alignment/>
    </xf>
    <xf numFmtId="37" fontId="22" fillId="24" borderId="0" xfId="0" applyNumberFormat="1" applyFont="1" applyFill="1" applyBorder="1" applyAlignment="1">
      <alignment/>
    </xf>
    <xf numFmtId="37" fontId="33" fillId="24" borderId="0" xfId="0" applyNumberFormat="1" applyFont="1" applyFill="1" applyAlignment="1">
      <alignment wrapText="1"/>
    </xf>
    <xf numFmtId="169" fontId="22" fillId="24" borderId="0" xfId="0" applyNumberFormat="1" applyFont="1" applyFill="1" applyAlignment="1">
      <alignment/>
    </xf>
    <xf numFmtId="173" fontId="22" fillId="0" borderId="0" xfId="55" applyNumberFormat="1" applyFont="1" applyAlignment="1">
      <alignment/>
    </xf>
    <xf numFmtId="3" fontId="21" fillId="0" borderId="0" xfId="0" applyNumberFormat="1" applyFont="1" applyFill="1" applyAlignment="1">
      <alignment/>
    </xf>
    <xf numFmtId="14" fontId="33" fillId="0" borderId="0" xfId="0" applyNumberFormat="1" applyFont="1" applyFill="1" applyAlignment="1">
      <alignment horizontal="center"/>
    </xf>
    <xf numFmtId="0" fontId="33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 2" xfId="54"/>
    <cellStyle name="Separador de milhares 3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1076325</xdr:colOff>
      <xdr:row>3</xdr:row>
      <xdr:rowOff>152400</xdr:rowOff>
    </xdr:to>
    <xdr:pic>
      <xdr:nvPicPr>
        <xdr:cNvPr id="1" name="Picture 1" descr="logomarca_assina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1"/>
  <sheetViews>
    <sheetView showGridLines="0" tabSelected="1" zoomScale="80" zoomScaleNormal="80" zoomScalePageLayoutView="0" workbookViewId="0" topLeftCell="A1">
      <selection activeCell="L48" sqref="L48"/>
    </sheetView>
  </sheetViews>
  <sheetFormatPr defaultColWidth="9.140625" defaultRowHeight="12.75"/>
  <cols>
    <col min="1" max="1" width="60.421875" style="2" customWidth="1"/>
    <col min="2" max="2" width="13.140625" style="11" hidden="1" customWidth="1"/>
    <col min="3" max="3" width="3.7109375" style="2" hidden="1" customWidth="1"/>
    <col min="4" max="4" width="13.140625" style="11" hidden="1" customWidth="1"/>
    <col min="5" max="5" width="2.140625" style="2" hidden="1" customWidth="1"/>
    <col min="6" max="6" width="13.00390625" style="2" hidden="1" customWidth="1"/>
    <col min="7" max="7" width="3.7109375" style="2" hidden="1" customWidth="1"/>
    <col min="8" max="8" width="13.28125" style="2" hidden="1" customWidth="1"/>
    <col min="9" max="9" width="2.140625" style="2" hidden="1" customWidth="1"/>
    <col min="10" max="10" width="13.140625" style="11" customWidth="1"/>
    <col min="11" max="11" width="3.7109375" style="2" customWidth="1"/>
    <col min="12" max="12" width="13.140625" style="11" customWidth="1"/>
    <col min="13" max="13" width="1.7109375" style="2" customWidth="1"/>
    <col min="14" max="14" width="13.28125" style="2" customWidth="1"/>
    <col min="15" max="15" width="3.7109375" style="2" customWidth="1"/>
    <col min="16" max="16" width="13.140625" style="2" customWidth="1"/>
    <col min="17" max="17" width="1.7109375" style="12" customWidth="1"/>
    <col min="18" max="18" width="13.28125" style="2" customWidth="1"/>
    <col min="19" max="19" width="3.8515625" style="2" customWidth="1"/>
    <col min="20" max="20" width="13.140625" style="2" customWidth="1"/>
    <col min="21" max="21" width="10.140625" style="2" bestFit="1" customWidth="1"/>
    <col min="22" max="22" width="1.421875" style="2" customWidth="1"/>
    <col min="23" max="23" width="9.140625" style="2" customWidth="1"/>
    <col min="24" max="24" width="10.140625" style="2" bestFit="1" customWidth="1"/>
    <col min="25" max="16384" width="9.140625" style="2" customWidth="1"/>
  </cols>
  <sheetData>
    <row r="2" spans="1:22" ht="19.5">
      <c r="A2" s="114" t="s">
        <v>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"/>
      <c r="V2" s="1"/>
    </row>
    <row r="3" spans="1:22" ht="15.75">
      <c r="A3" s="72"/>
      <c r="B3" s="73"/>
      <c r="C3" s="72"/>
      <c r="D3" s="73"/>
      <c r="E3" s="72"/>
      <c r="F3" s="72"/>
      <c r="G3" s="72"/>
      <c r="H3" s="72"/>
      <c r="I3" s="72"/>
      <c r="J3" s="73"/>
      <c r="K3" s="72"/>
      <c r="L3" s="73"/>
      <c r="M3" s="72"/>
      <c r="N3" s="72"/>
      <c r="O3" s="72"/>
      <c r="P3" s="72"/>
      <c r="Q3" s="74"/>
      <c r="R3" s="72"/>
      <c r="S3" s="72"/>
      <c r="T3" s="72"/>
      <c r="U3" s="3"/>
      <c r="V3" s="3"/>
    </row>
    <row r="4" spans="1:22" ht="17.25">
      <c r="A4" s="115" t="s">
        <v>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4"/>
      <c r="V4" s="4"/>
    </row>
    <row r="5" spans="1:22" ht="15.7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5"/>
      <c r="V5" s="5"/>
    </row>
    <row r="6" spans="1:22" ht="15.75">
      <c r="A6" s="75"/>
      <c r="B6" s="76"/>
      <c r="C6" s="75"/>
      <c r="D6" s="76"/>
      <c r="E6" s="75"/>
      <c r="F6" s="75"/>
      <c r="G6" s="75"/>
      <c r="H6" s="75"/>
      <c r="I6" s="75"/>
      <c r="J6" s="76"/>
      <c r="K6" s="75"/>
      <c r="L6" s="76"/>
      <c r="M6" s="75"/>
      <c r="N6" s="75"/>
      <c r="O6" s="75"/>
      <c r="P6" s="75"/>
      <c r="Q6" s="77"/>
      <c r="R6" s="78"/>
      <c r="S6" s="78"/>
      <c r="T6" s="78"/>
      <c r="U6" s="6"/>
      <c r="V6" s="6"/>
    </row>
    <row r="7" spans="1:22" s="10" customFormat="1" ht="15.75">
      <c r="A7" s="75"/>
      <c r="B7" s="112" t="s">
        <v>31</v>
      </c>
      <c r="C7" s="113"/>
      <c r="D7" s="113"/>
      <c r="E7" s="75"/>
      <c r="F7" s="112" t="s">
        <v>32</v>
      </c>
      <c r="G7" s="113"/>
      <c r="H7" s="113"/>
      <c r="I7" s="75"/>
      <c r="J7" s="112" t="s">
        <v>33</v>
      </c>
      <c r="K7" s="113"/>
      <c r="L7" s="113"/>
      <c r="M7" s="79"/>
      <c r="N7" s="112" t="s">
        <v>34</v>
      </c>
      <c r="O7" s="113"/>
      <c r="P7" s="113"/>
      <c r="Q7" s="80"/>
      <c r="R7" s="112" t="s">
        <v>35</v>
      </c>
      <c r="S7" s="113"/>
      <c r="T7" s="113"/>
      <c r="U7" s="9"/>
      <c r="V7" s="8"/>
    </row>
    <row r="8" spans="1:22" s="10" customFormat="1" ht="16.5" thickBot="1">
      <c r="A8" s="75" t="s">
        <v>9</v>
      </c>
      <c r="B8" s="81" t="s">
        <v>0</v>
      </c>
      <c r="C8" s="82"/>
      <c r="D8" s="81" t="s">
        <v>1</v>
      </c>
      <c r="E8" s="75"/>
      <c r="F8" s="81" t="s">
        <v>0</v>
      </c>
      <c r="G8" s="82"/>
      <c r="H8" s="81" t="s">
        <v>1</v>
      </c>
      <c r="I8" s="75"/>
      <c r="J8" s="83" t="s">
        <v>0</v>
      </c>
      <c r="K8" s="84"/>
      <c r="L8" s="83" t="s">
        <v>1</v>
      </c>
      <c r="M8" s="79"/>
      <c r="N8" s="85" t="s">
        <v>0</v>
      </c>
      <c r="O8" s="84"/>
      <c r="P8" s="85" t="s">
        <v>1</v>
      </c>
      <c r="Q8" s="86"/>
      <c r="R8" s="85" t="s">
        <v>0</v>
      </c>
      <c r="S8" s="84"/>
      <c r="T8" s="85" t="s">
        <v>1</v>
      </c>
      <c r="U8" s="7"/>
      <c r="V8" s="18"/>
    </row>
    <row r="9" spans="10:22" ht="15.75">
      <c r="J9" s="41"/>
      <c r="K9" s="42"/>
      <c r="L9" s="41"/>
      <c r="M9" s="42"/>
      <c r="N9" s="42"/>
      <c r="O9" s="42"/>
      <c r="P9" s="42"/>
      <c r="Q9" s="52"/>
      <c r="R9" s="53"/>
      <c r="S9" s="53"/>
      <c r="T9" s="53"/>
      <c r="U9" s="13"/>
      <c r="V9" s="14"/>
    </row>
    <row r="10" spans="1:21" ht="15.75">
      <c r="A10" s="15"/>
      <c r="B10" s="16"/>
      <c r="C10" s="15"/>
      <c r="D10" s="16"/>
      <c r="E10" s="15"/>
      <c r="F10" s="15"/>
      <c r="G10" s="15"/>
      <c r="H10" s="15"/>
      <c r="I10" s="15"/>
      <c r="J10" s="46"/>
      <c r="K10" s="44"/>
      <c r="L10" s="46"/>
      <c r="M10" s="44"/>
      <c r="N10" s="44"/>
      <c r="O10" s="44"/>
      <c r="P10" s="44"/>
      <c r="Q10" s="54"/>
      <c r="R10" s="111"/>
      <c r="S10" s="111"/>
      <c r="T10" s="111"/>
      <c r="U10" s="17"/>
    </row>
    <row r="11" spans="1:22" ht="15.75">
      <c r="A11" s="19" t="s">
        <v>10</v>
      </c>
      <c r="B11" s="20"/>
      <c r="C11" s="19"/>
      <c r="D11" s="20"/>
      <c r="E11" s="19"/>
      <c r="F11" s="39"/>
      <c r="G11" s="42"/>
      <c r="H11" s="39"/>
      <c r="I11" s="19"/>
      <c r="J11" s="41">
        <v>221721</v>
      </c>
      <c r="K11" s="42"/>
      <c r="L11" s="41">
        <v>224355</v>
      </c>
      <c r="M11" s="42"/>
      <c r="N11" s="39">
        <v>207072</v>
      </c>
      <c r="O11" s="44"/>
      <c r="P11" s="39">
        <v>208859</v>
      </c>
      <c r="Q11" s="52"/>
      <c r="R11" s="39">
        <v>193821</v>
      </c>
      <c r="S11" s="42"/>
      <c r="T11" s="39">
        <v>195337</v>
      </c>
      <c r="U11" s="19"/>
      <c r="V11" s="22"/>
    </row>
    <row r="12" spans="1:22" ht="15.75">
      <c r="A12" s="19"/>
      <c r="B12" s="20"/>
      <c r="C12" s="19"/>
      <c r="D12" s="20"/>
      <c r="E12" s="19"/>
      <c r="F12" s="39"/>
      <c r="G12" s="42"/>
      <c r="H12" s="39"/>
      <c r="I12" s="19"/>
      <c r="J12" s="41"/>
      <c r="K12" s="42"/>
      <c r="L12" s="41"/>
      <c r="M12" s="42"/>
      <c r="N12" s="55"/>
      <c r="O12" s="56"/>
      <c r="P12" s="55"/>
      <c r="Q12" s="52"/>
      <c r="R12" s="57"/>
      <c r="S12" s="58"/>
      <c r="T12" s="57"/>
      <c r="U12" s="19"/>
      <c r="V12" s="23"/>
    </row>
    <row r="13" spans="1:22" ht="15.75">
      <c r="A13" s="19" t="s">
        <v>3</v>
      </c>
      <c r="B13" s="22"/>
      <c r="C13" s="19"/>
      <c r="D13" s="22"/>
      <c r="E13" s="19"/>
      <c r="F13" s="39"/>
      <c r="G13" s="42"/>
      <c r="H13" s="39"/>
      <c r="I13" s="19"/>
      <c r="J13" s="47">
        <v>7047</v>
      </c>
      <c r="K13" s="42"/>
      <c r="L13" s="47">
        <v>5849</v>
      </c>
      <c r="M13" s="42"/>
      <c r="N13" s="47">
        <v>3893</v>
      </c>
      <c r="O13" s="52"/>
      <c r="P13" s="47">
        <v>10480</v>
      </c>
      <c r="Q13" s="52"/>
      <c r="R13" s="47">
        <v>4001</v>
      </c>
      <c r="S13" s="52"/>
      <c r="T13" s="47">
        <v>-5164</v>
      </c>
      <c r="U13" s="21"/>
      <c r="V13" s="22"/>
    </row>
    <row r="14" spans="1:22" ht="15.75">
      <c r="A14" s="19" t="s">
        <v>4</v>
      </c>
      <c r="B14" s="20"/>
      <c r="C14" s="19"/>
      <c r="D14" s="20"/>
      <c r="E14" s="19"/>
      <c r="F14" s="39"/>
      <c r="G14" s="42"/>
      <c r="H14" s="39"/>
      <c r="I14" s="19"/>
      <c r="J14" s="39">
        <v>-158005</v>
      </c>
      <c r="K14" s="42"/>
      <c r="L14" s="39">
        <v>-157713</v>
      </c>
      <c r="M14" s="42"/>
      <c r="N14" s="57">
        <v>-145859</v>
      </c>
      <c r="O14" s="44"/>
      <c r="P14" s="39">
        <v>-147399</v>
      </c>
      <c r="Q14" s="52"/>
      <c r="R14" s="57">
        <v>-146840</v>
      </c>
      <c r="S14" s="42"/>
      <c r="T14" s="39">
        <v>-147438</v>
      </c>
      <c r="U14" s="19"/>
      <c r="V14" s="22"/>
    </row>
    <row r="15" spans="1:22" ht="15.75">
      <c r="A15" s="24"/>
      <c r="B15" s="103"/>
      <c r="C15" s="24"/>
      <c r="D15" s="103"/>
      <c r="E15" s="24"/>
      <c r="F15" s="40"/>
      <c r="G15" s="40"/>
      <c r="H15" s="40"/>
      <c r="I15" s="24"/>
      <c r="J15" s="48"/>
      <c r="K15" s="40"/>
      <c r="L15" s="48"/>
      <c r="M15" s="40"/>
      <c r="N15" s="9"/>
      <c r="O15" s="9"/>
      <c r="P15" s="9"/>
      <c r="Q15" s="59"/>
      <c r="R15" s="9"/>
      <c r="S15" s="9"/>
      <c r="T15" s="9"/>
      <c r="U15" s="17"/>
      <c r="V15" s="26"/>
    </row>
    <row r="16" spans="1:22" s="10" customFormat="1" ht="15.75">
      <c r="A16" s="87" t="s">
        <v>11</v>
      </c>
      <c r="B16" s="88">
        <f>B11+B13+B14</f>
        <v>0</v>
      </c>
      <c r="C16" s="87"/>
      <c r="D16" s="88">
        <f>D11+D13+D14</f>
        <v>0</v>
      </c>
      <c r="E16" s="87"/>
      <c r="F16" s="89">
        <f>F11+F13+F14</f>
        <v>0</v>
      </c>
      <c r="G16" s="79"/>
      <c r="H16" s="89">
        <f>H11+H13+H14</f>
        <v>0</v>
      </c>
      <c r="I16" s="87"/>
      <c r="J16" s="89">
        <f>J11+J13+J14</f>
        <v>70763</v>
      </c>
      <c r="K16" s="79"/>
      <c r="L16" s="89">
        <f>L11+L13+L14</f>
        <v>72491</v>
      </c>
      <c r="M16" s="79"/>
      <c r="N16" s="90">
        <f>N11+N13+N14</f>
        <v>65106</v>
      </c>
      <c r="O16" s="91"/>
      <c r="P16" s="90">
        <f>P11+P13+P14</f>
        <v>71940</v>
      </c>
      <c r="Q16" s="91"/>
      <c r="R16" s="90">
        <f>R11+R13+R14</f>
        <v>50982</v>
      </c>
      <c r="S16" s="91"/>
      <c r="T16" s="90">
        <f>T11+T13+T14</f>
        <v>42735</v>
      </c>
      <c r="U16" s="17"/>
      <c r="V16" s="27"/>
    </row>
    <row r="17" spans="1:22" ht="15.75">
      <c r="A17" s="24"/>
      <c r="B17" s="25"/>
      <c r="C17" s="24"/>
      <c r="D17" s="25"/>
      <c r="E17" s="24"/>
      <c r="F17" s="40"/>
      <c r="G17" s="40"/>
      <c r="H17" s="40"/>
      <c r="I17" s="24"/>
      <c r="J17" s="48"/>
      <c r="K17" s="40"/>
      <c r="L17" s="48"/>
      <c r="M17" s="40"/>
      <c r="N17" s="9"/>
      <c r="O17" s="9"/>
      <c r="P17" s="9"/>
      <c r="Q17" s="59"/>
      <c r="R17" s="9"/>
      <c r="S17" s="9"/>
      <c r="T17" s="9"/>
      <c r="U17" s="17"/>
      <c r="V17" s="26"/>
    </row>
    <row r="18" spans="1:22" ht="15.75">
      <c r="A18" s="19" t="s">
        <v>12</v>
      </c>
      <c r="B18" s="20">
        <f>SUM(B19:B24)</f>
        <v>0</v>
      </c>
      <c r="C18" s="19"/>
      <c r="D18" s="20">
        <f>SUM(D19:D24)</f>
        <v>0</v>
      </c>
      <c r="E18" s="19"/>
      <c r="F18" s="41">
        <f>SUM(F19:F24)</f>
        <v>0</v>
      </c>
      <c r="G18" s="42"/>
      <c r="H18" s="41">
        <f>SUM(H19:H24)</f>
        <v>0</v>
      </c>
      <c r="I18" s="19"/>
      <c r="J18" s="39">
        <f>SUM(J19:J24)</f>
        <v>-43575</v>
      </c>
      <c r="K18" s="42"/>
      <c r="L18" s="39">
        <f>SUM(L19:L24)</f>
        <v>-45263</v>
      </c>
      <c r="M18" s="42"/>
      <c r="N18" s="61">
        <f>SUM(N19:N24)</f>
        <v>-41175</v>
      </c>
      <c r="O18" s="46"/>
      <c r="P18" s="61">
        <f>SUM(P19:P24)</f>
        <v>-47928</v>
      </c>
      <c r="Q18" s="52"/>
      <c r="R18" s="61">
        <f>SUM(R19:R24)</f>
        <v>-39836</v>
      </c>
      <c r="S18" s="41"/>
      <c r="T18" s="61">
        <f>SUM(T19:T24)</f>
        <v>-32264</v>
      </c>
      <c r="U18" s="19"/>
      <c r="V18" s="28"/>
    </row>
    <row r="19" spans="1:22" ht="15.75">
      <c r="A19" s="19" t="s">
        <v>13</v>
      </c>
      <c r="B19" s="20"/>
      <c r="C19" s="19"/>
      <c r="D19" s="20"/>
      <c r="E19" s="19"/>
      <c r="F19" s="39"/>
      <c r="G19" s="42"/>
      <c r="H19" s="39"/>
      <c r="I19" s="19"/>
      <c r="J19" s="39">
        <v>-21684</v>
      </c>
      <c r="K19" s="42"/>
      <c r="L19" s="39">
        <v>-21684</v>
      </c>
      <c r="M19" s="42"/>
      <c r="N19" s="61">
        <v>-23392</v>
      </c>
      <c r="O19" s="44"/>
      <c r="P19" s="61">
        <v>-23392</v>
      </c>
      <c r="Q19" s="52"/>
      <c r="R19" s="61">
        <v>-20113</v>
      </c>
      <c r="S19" s="42"/>
      <c r="T19" s="61">
        <v>-20113</v>
      </c>
      <c r="U19" s="19"/>
      <c r="V19" s="28"/>
    </row>
    <row r="20" spans="1:22" ht="15.75">
      <c r="A20" s="19" t="s">
        <v>14</v>
      </c>
      <c r="B20" s="20"/>
      <c r="C20" s="19"/>
      <c r="D20" s="20"/>
      <c r="E20" s="19"/>
      <c r="F20" s="39"/>
      <c r="G20" s="42"/>
      <c r="H20" s="39"/>
      <c r="I20" s="19"/>
      <c r="J20" s="39">
        <v>-12631</v>
      </c>
      <c r="K20" s="42"/>
      <c r="L20" s="39">
        <v>-12992</v>
      </c>
      <c r="M20" s="42"/>
      <c r="N20" s="61">
        <v>-18406</v>
      </c>
      <c r="O20" s="44"/>
      <c r="P20" s="61">
        <v>-18746</v>
      </c>
      <c r="Q20" s="52"/>
      <c r="R20" s="61">
        <v>-12383</v>
      </c>
      <c r="S20" s="42"/>
      <c r="T20" s="61">
        <v>-12806</v>
      </c>
      <c r="U20" s="19"/>
      <c r="V20" s="28"/>
    </row>
    <row r="21" spans="1:22" ht="15.75">
      <c r="A21" s="19" t="s">
        <v>15</v>
      </c>
      <c r="B21" s="20"/>
      <c r="C21" s="19"/>
      <c r="D21" s="20"/>
      <c r="E21" s="19"/>
      <c r="F21" s="39"/>
      <c r="G21" s="42"/>
      <c r="H21" s="39"/>
      <c r="I21" s="19"/>
      <c r="J21" s="41">
        <v>711</v>
      </c>
      <c r="K21" s="42"/>
      <c r="L21" s="41">
        <v>724</v>
      </c>
      <c r="M21" s="42"/>
      <c r="N21" s="61">
        <v>889</v>
      </c>
      <c r="O21" s="62"/>
      <c r="P21" s="61">
        <v>894</v>
      </c>
      <c r="Q21" s="52"/>
      <c r="R21" s="61">
        <v>1172</v>
      </c>
      <c r="S21" s="63"/>
      <c r="T21" s="61">
        <v>1228</v>
      </c>
      <c r="U21" s="19"/>
      <c r="V21" s="28"/>
    </row>
    <row r="22" spans="1:22" ht="15.75">
      <c r="A22" s="19" t="s">
        <v>16</v>
      </c>
      <c r="B22" s="20"/>
      <c r="C22" s="19"/>
      <c r="D22" s="20"/>
      <c r="E22" s="19"/>
      <c r="F22" s="39"/>
      <c r="G22" s="42"/>
      <c r="H22" s="39"/>
      <c r="I22" s="19"/>
      <c r="J22" s="39">
        <v>-11320</v>
      </c>
      <c r="K22" s="42"/>
      <c r="L22" s="39">
        <v>-11311</v>
      </c>
      <c r="M22" s="42"/>
      <c r="N22" s="61">
        <v>-6680</v>
      </c>
      <c r="O22" s="44"/>
      <c r="P22" s="61">
        <v>-6684</v>
      </c>
      <c r="Q22" s="52"/>
      <c r="R22" s="61">
        <v>-523</v>
      </c>
      <c r="S22" s="42"/>
      <c r="T22" s="61">
        <v>-573</v>
      </c>
      <c r="U22" s="19"/>
      <c r="V22" s="28"/>
    </row>
    <row r="23" spans="1:22" s="42" customFormat="1" ht="15.75" hidden="1">
      <c r="A23" s="42" t="s">
        <v>5</v>
      </c>
      <c r="B23" s="39"/>
      <c r="D23" s="39"/>
      <c r="F23" s="39"/>
      <c r="H23" s="39"/>
      <c r="J23" s="61"/>
      <c r="L23" s="61"/>
      <c r="N23" s="61"/>
      <c r="O23" s="44"/>
      <c r="P23" s="61"/>
      <c r="Q23" s="52"/>
      <c r="R23" s="61">
        <v>0</v>
      </c>
      <c r="T23" s="61">
        <v>0</v>
      </c>
      <c r="V23" s="102"/>
    </row>
    <row r="24" spans="1:22" s="42" customFormat="1" ht="15.75">
      <c r="A24" s="42" t="s">
        <v>17</v>
      </c>
      <c r="B24" s="41"/>
      <c r="D24" s="49"/>
      <c r="F24" s="39"/>
      <c r="H24" s="39"/>
      <c r="J24" s="41">
        <v>1349</v>
      </c>
      <c r="L24" s="49">
        <v>0</v>
      </c>
      <c r="N24" s="61">
        <v>6414</v>
      </c>
      <c r="O24" s="44"/>
      <c r="P24" s="49">
        <v>0</v>
      </c>
      <c r="Q24" s="52"/>
      <c r="R24" s="61">
        <v>-7989</v>
      </c>
      <c r="T24" s="49">
        <v>0</v>
      </c>
      <c r="V24" s="101"/>
    </row>
    <row r="25" spans="1:22" ht="15.75">
      <c r="A25" s="19"/>
      <c r="B25" s="20"/>
      <c r="C25" s="19"/>
      <c r="D25" s="29"/>
      <c r="E25" s="19"/>
      <c r="F25" s="42"/>
      <c r="G25" s="42"/>
      <c r="H25" s="42"/>
      <c r="I25" s="19"/>
      <c r="J25" s="41"/>
      <c r="K25" s="42"/>
      <c r="L25" s="41"/>
      <c r="M25" s="42"/>
      <c r="N25" s="61"/>
      <c r="O25" s="44"/>
      <c r="P25" s="49"/>
      <c r="Q25" s="52"/>
      <c r="R25" s="61"/>
      <c r="S25" s="42"/>
      <c r="T25" s="49"/>
      <c r="U25" s="19"/>
      <c r="V25" s="30"/>
    </row>
    <row r="26" spans="1:22" ht="15.75" customHeight="1">
      <c r="A26" s="92" t="s">
        <v>18</v>
      </c>
      <c r="B26" s="88">
        <f>B16+B18</f>
        <v>0</v>
      </c>
      <c r="C26" s="92"/>
      <c r="D26" s="88">
        <f>D16+D18</f>
        <v>0</v>
      </c>
      <c r="E26" s="92"/>
      <c r="F26" s="89">
        <f>F16+F18</f>
        <v>0</v>
      </c>
      <c r="G26" s="93"/>
      <c r="H26" s="89">
        <f>H16+H18</f>
        <v>0</v>
      </c>
      <c r="I26" s="92"/>
      <c r="J26" s="89">
        <f>J16+J18</f>
        <v>27188</v>
      </c>
      <c r="K26" s="93"/>
      <c r="L26" s="89">
        <f>L16+L18</f>
        <v>27228</v>
      </c>
      <c r="M26" s="93"/>
      <c r="N26" s="90">
        <f>N16+N18</f>
        <v>23931</v>
      </c>
      <c r="O26" s="94"/>
      <c r="P26" s="90">
        <f>P16+P18</f>
        <v>24012</v>
      </c>
      <c r="Q26" s="91"/>
      <c r="R26" s="90">
        <f>R16+R18</f>
        <v>11146</v>
      </c>
      <c r="S26" s="94"/>
      <c r="T26" s="90">
        <f>T16+T18</f>
        <v>10471</v>
      </c>
      <c r="U26" s="19"/>
      <c r="V26" s="30"/>
    </row>
    <row r="27" spans="1:22" ht="15.75">
      <c r="A27" s="31"/>
      <c r="B27" s="105"/>
      <c r="C27" s="31"/>
      <c r="D27" s="105"/>
      <c r="E27" s="31"/>
      <c r="F27" s="43"/>
      <c r="G27" s="43"/>
      <c r="H27" s="43"/>
      <c r="I27" s="31"/>
      <c r="J27" s="50"/>
      <c r="K27" s="43"/>
      <c r="L27" s="50"/>
      <c r="M27" s="43"/>
      <c r="N27" s="61"/>
      <c r="O27" s="44"/>
      <c r="P27" s="49"/>
      <c r="Q27" s="52"/>
      <c r="R27" s="61"/>
      <c r="S27" s="42"/>
      <c r="T27" s="49"/>
      <c r="U27" s="19"/>
      <c r="V27" s="30"/>
    </row>
    <row r="28" spans="1:23" ht="15.75">
      <c r="A28" s="19" t="s">
        <v>19</v>
      </c>
      <c r="B28" s="107">
        <f>B29+B30</f>
        <v>0</v>
      </c>
      <c r="C28" s="19"/>
      <c r="D28" s="107">
        <f>D29+D30</f>
        <v>0</v>
      </c>
      <c r="E28" s="19"/>
      <c r="F28" s="41">
        <f>SUM(F29:F30)</f>
        <v>0</v>
      </c>
      <c r="G28" s="42"/>
      <c r="H28" s="41">
        <f>SUM(H29:H30)</f>
        <v>0</v>
      </c>
      <c r="I28" s="19"/>
      <c r="J28" s="39">
        <f>SUM(J29:J30)</f>
        <v>-24303</v>
      </c>
      <c r="K28" s="42"/>
      <c r="L28" s="39">
        <f>SUM(L29:L30)</f>
        <v>-24324</v>
      </c>
      <c r="M28" s="42"/>
      <c r="N28" s="61">
        <f>SUM(N29:N30)</f>
        <v>-26546</v>
      </c>
      <c r="O28" s="46"/>
      <c r="P28" s="61">
        <f>P29+P30</f>
        <v>-26328</v>
      </c>
      <c r="Q28" s="52"/>
      <c r="R28" s="61">
        <f>R29+R30</f>
        <v>-29517</v>
      </c>
      <c r="S28" s="41"/>
      <c r="T28" s="61">
        <f>T29+T30</f>
        <v>-28903</v>
      </c>
      <c r="U28" s="39"/>
      <c r="V28" s="101"/>
      <c r="W28" s="42"/>
    </row>
    <row r="29" spans="1:24" ht="15.75">
      <c r="A29" s="19" t="s">
        <v>20</v>
      </c>
      <c r="B29" s="107"/>
      <c r="C29" s="19"/>
      <c r="D29" s="107"/>
      <c r="E29" s="19"/>
      <c r="F29" s="39"/>
      <c r="G29" s="42"/>
      <c r="H29" s="39"/>
      <c r="I29" s="19"/>
      <c r="J29" s="41">
        <v>6848</v>
      </c>
      <c r="K29" s="42"/>
      <c r="L29" s="41">
        <v>6849</v>
      </c>
      <c r="M29" s="42"/>
      <c r="N29" s="65">
        <v>5465</v>
      </c>
      <c r="O29" s="42"/>
      <c r="P29" s="66">
        <v>5685</v>
      </c>
      <c r="Q29" s="42"/>
      <c r="R29" s="66">
        <v>7735</v>
      </c>
      <c r="S29" s="66"/>
      <c r="T29" s="66">
        <v>8356</v>
      </c>
      <c r="U29" s="39"/>
      <c r="V29" s="102"/>
      <c r="W29" s="39"/>
      <c r="X29" s="100"/>
    </row>
    <row r="30" spans="1:24" ht="15.75">
      <c r="A30" s="19" t="s">
        <v>21</v>
      </c>
      <c r="B30" s="107"/>
      <c r="C30" s="19"/>
      <c r="D30" s="107"/>
      <c r="E30" s="19"/>
      <c r="F30" s="39"/>
      <c r="G30" s="42"/>
      <c r="H30" s="39"/>
      <c r="I30" s="19"/>
      <c r="J30" s="39">
        <v>-31151</v>
      </c>
      <c r="K30" s="42"/>
      <c r="L30" s="39">
        <v>-31173</v>
      </c>
      <c r="M30" s="42"/>
      <c r="N30" s="61">
        <v>-32011</v>
      </c>
      <c r="O30" s="44"/>
      <c r="P30" s="39">
        <v>-32013</v>
      </c>
      <c r="Q30" s="52"/>
      <c r="R30" s="61">
        <v>-37252</v>
      </c>
      <c r="S30" s="42"/>
      <c r="T30" s="39">
        <v>-37259</v>
      </c>
      <c r="U30" s="39"/>
      <c r="V30" s="101"/>
      <c r="W30" s="39"/>
      <c r="X30" s="100"/>
    </row>
    <row r="31" spans="1:22" ht="15.75">
      <c r="A31" s="19"/>
      <c r="B31" s="106"/>
      <c r="C31" s="19"/>
      <c r="D31" s="106"/>
      <c r="E31" s="19"/>
      <c r="F31" s="42"/>
      <c r="G31" s="42"/>
      <c r="H31" s="42"/>
      <c r="I31" s="19"/>
      <c r="J31" s="41"/>
      <c r="K31" s="42"/>
      <c r="L31" s="41"/>
      <c r="M31" s="42"/>
      <c r="N31" s="61"/>
      <c r="O31" s="44"/>
      <c r="P31" s="49"/>
      <c r="Q31" s="52"/>
      <c r="R31" s="61"/>
      <c r="S31" s="42"/>
      <c r="T31" s="49"/>
      <c r="U31" s="19"/>
      <c r="V31" s="30"/>
    </row>
    <row r="32" spans="1:22" ht="15.75">
      <c r="A32" s="87" t="s">
        <v>22</v>
      </c>
      <c r="B32" s="88">
        <f>B26+B28</f>
        <v>0</v>
      </c>
      <c r="C32" s="87"/>
      <c r="D32" s="88">
        <f>D26+D28</f>
        <v>0</v>
      </c>
      <c r="E32" s="87"/>
      <c r="F32" s="89">
        <f>F26+F28</f>
        <v>0</v>
      </c>
      <c r="G32" s="79"/>
      <c r="H32" s="89">
        <f>H26+H28</f>
        <v>0</v>
      </c>
      <c r="I32" s="87"/>
      <c r="J32" s="90">
        <f>J26+J28</f>
        <v>2885</v>
      </c>
      <c r="K32" s="79"/>
      <c r="L32" s="90">
        <f>L26+L28</f>
        <v>2904</v>
      </c>
      <c r="M32" s="79"/>
      <c r="N32" s="90">
        <f>N26+N28</f>
        <v>-2615</v>
      </c>
      <c r="O32" s="79"/>
      <c r="P32" s="90">
        <f>P26+P28</f>
        <v>-2316</v>
      </c>
      <c r="Q32" s="91"/>
      <c r="R32" s="90">
        <f>R26+R28</f>
        <v>-18371</v>
      </c>
      <c r="S32" s="79"/>
      <c r="T32" s="90">
        <f>T26+T28</f>
        <v>-18432</v>
      </c>
      <c r="U32" s="17"/>
      <c r="V32" s="26"/>
    </row>
    <row r="33" spans="1:22" ht="15.75">
      <c r="A33" s="17"/>
      <c r="B33" s="108"/>
      <c r="C33" s="17"/>
      <c r="D33" s="108"/>
      <c r="E33" s="17"/>
      <c r="F33" s="9"/>
      <c r="G33" s="9"/>
      <c r="H33" s="9"/>
      <c r="I33" s="17"/>
      <c r="J33" s="51"/>
      <c r="K33" s="9"/>
      <c r="L33" s="51"/>
      <c r="M33" s="9"/>
      <c r="N33" s="42"/>
      <c r="O33" s="42"/>
      <c r="P33" s="42"/>
      <c r="Q33" s="42"/>
      <c r="R33" s="42"/>
      <c r="S33" s="42"/>
      <c r="T33" s="42"/>
      <c r="U33" s="17"/>
      <c r="V33" s="27"/>
    </row>
    <row r="34" spans="1:22" ht="15.75">
      <c r="A34" s="19" t="s">
        <v>23</v>
      </c>
      <c r="B34" s="20">
        <f>SUM(B35:B36)</f>
        <v>0</v>
      </c>
      <c r="C34" s="19"/>
      <c r="D34" s="20">
        <f>SUM(D35:D36)</f>
        <v>0</v>
      </c>
      <c r="E34" s="19"/>
      <c r="F34" s="41">
        <f>F35+F36</f>
        <v>0</v>
      </c>
      <c r="G34" s="42"/>
      <c r="H34" s="41">
        <f>H35+H36</f>
        <v>0</v>
      </c>
      <c r="I34" s="19"/>
      <c r="J34" s="41">
        <f>J35+J36</f>
        <v>295</v>
      </c>
      <c r="K34" s="42"/>
      <c r="L34" s="41">
        <f>L35+L36</f>
        <v>276</v>
      </c>
      <c r="M34" s="42"/>
      <c r="N34" s="39">
        <f>N35+N36</f>
        <v>3818</v>
      </c>
      <c r="O34" s="9"/>
      <c r="P34" s="39">
        <f>P35+P36</f>
        <v>3519</v>
      </c>
      <c r="Q34" s="60"/>
      <c r="R34" s="39">
        <f>R35+R36</f>
        <v>4236</v>
      </c>
      <c r="S34" s="9"/>
      <c r="T34" s="39">
        <f>T35+T36</f>
        <v>4297</v>
      </c>
      <c r="U34" s="17"/>
      <c r="V34" s="26"/>
    </row>
    <row r="35" spans="1:22" ht="15.75">
      <c r="A35" s="19" t="s">
        <v>24</v>
      </c>
      <c r="B35" s="109"/>
      <c r="C35" s="19"/>
      <c r="D35" s="20"/>
      <c r="E35" s="19"/>
      <c r="F35" s="39"/>
      <c r="G35" s="42"/>
      <c r="H35" s="39"/>
      <c r="I35" s="19"/>
      <c r="J35" s="39">
        <v>0</v>
      </c>
      <c r="K35" s="42"/>
      <c r="L35" s="39">
        <v>-81</v>
      </c>
      <c r="M35" s="42"/>
      <c r="N35" s="39">
        <v>0</v>
      </c>
      <c r="O35" s="44"/>
      <c r="P35" s="39">
        <v>-123</v>
      </c>
      <c r="Q35" s="52"/>
      <c r="R35" s="39">
        <v>0</v>
      </c>
      <c r="S35" s="42"/>
      <c r="T35" s="39">
        <v>-252</v>
      </c>
      <c r="U35" s="19"/>
      <c r="V35" s="22"/>
    </row>
    <row r="36" spans="1:22" ht="15.75">
      <c r="A36" s="19" t="s">
        <v>25</v>
      </c>
      <c r="B36" s="20"/>
      <c r="C36" s="19"/>
      <c r="D36" s="20"/>
      <c r="E36" s="19"/>
      <c r="F36" s="39"/>
      <c r="G36" s="42"/>
      <c r="H36" s="39"/>
      <c r="I36" s="19"/>
      <c r="J36" s="41">
        <v>295</v>
      </c>
      <c r="K36" s="42"/>
      <c r="L36" s="41">
        <v>357</v>
      </c>
      <c r="M36" s="42"/>
      <c r="N36" s="39">
        <v>3818</v>
      </c>
      <c r="O36" s="44"/>
      <c r="P36" s="39">
        <v>3642</v>
      </c>
      <c r="Q36" s="52"/>
      <c r="R36" s="39">
        <v>4236</v>
      </c>
      <c r="S36" s="42"/>
      <c r="T36" s="39">
        <v>4549</v>
      </c>
      <c r="U36" s="19"/>
      <c r="V36" s="22"/>
    </row>
    <row r="37" spans="1:22" ht="15.75">
      <c r="A37" s="19"/>
      <c r="B37" s="20"/>
      <c r="C37" s="19"/>
      <c r="D37" s="20"/>
      <c r="E37" s="19"/>
      <c r="F37" s="39"/>
      <c r="G37" s="42"/>
      <c r="H37" s="39"/>
      <c r="I37" s="19"/>
      <c r="J37" s="41"/>
      <c r="K37" s="42"/>
      <c r="L37" s="41"/>
      <c r="M37" s="42"/>
      <c r="N37" s="39"/>
      <c r="O37" s="44"/>
      <c r="P37" s="39"/>
      <c r="Q37" s="52"/>
      <c r="R37" s="39"/>
      <c r="S37" s="42"/>
      <c r="T37" s="39"/>
      <c r="U37" s="19"/>
      <c r="V37" s="22"/>
    </row>
    <row r="38" spans="1:22" s="10" customFormat="1" ht="15.75" hidden="1">
      <c r="A38" s="87" t="s">
        <v>26</v>
      </c>
      <c r="B38" s="88">
        <f>B32+B34</f>
        <v>0</v>
      </c>
      <c r="C38" s="87"/>
      <c r="D38" s="88">
        <f>D32+D34</f>
        <v>0</v>
      </c>
      <c r="E38" s="87"/>
      <c r="F38" s="89">
        <f>F32+F34</f>
        <v>0</v>
      </c>
      <c r="G38" s="79"/>
      <c r="H38" s="89">
        <f>H32+H34</f>
        <v>0</v>
      </c>
      <c r="I38" s="87"/>
      <c r="J38" s="89">
        <f>J32+J34</f>
        <v>3180</v>
      </c>
      <c r="K38" s="79"/>
      <c r="L38" s="89">
        <f>L32+L34</f>
        <v>3180</v>
      </c>
      <c r="M38" s="79"/>
      <c r="N38" s="90">
        <f>N32+N34</f>
        <v>1203</v>
      </c>
      <c r="O38" s="79"/>
      <c r="P38" s="90">
        <f>P32+P34</f>
        <v>1203</v>
      </c>
      <c r="Q38" s="91"/>
      <c r="R38" s="90">
        <f>R32+R34</f>
        <v>-14135</v>
      </c>
      <c r="S38" s="79"/>
      <c r="T38" s="90">
        <f>T32+T34</f>
        <v>-14135</v>
      </c>
      <c r="U38" s="17"/>
      <c r="V38" s="27"/>
    </row>
    <row r="39" spans="1:22" ht="15.75" hidden="1">
      <c r="A39" s="15"/>
      <c r="B39" s="32"/>
      <c r="C39" s="15"/>
      <c r="D39" s="32"/>
      <c r="E39" s="15"/>
      <c r="F39" s="44"/>
      <c r="G39" s="44"/>
      <c r="H39" s="44"/>
      <c r="I39" s="15"/>
      <c r="J39" s="46"/>
      <c r="K39" s="44"/>
      <c r="L39" s="46"/>
      <c r="M39" s="44"/>
      <c r="N39" s="67"/>
      <c r="O39" s="44"/>
      <c r="P39" s="67"/>
      <c r="Q39" s="54"/>
      <c r="R39" s="67"/>
      <c r="S39" s="44"/>
      <c r="T39" s="67"/>
      <c r="U39" s="15"/>
      <c r="V39" s="33"/>
    </row>
    <row r="40" spans="1:22" ht="15.75" hidden="1">
      <c r="A40" s="15" t="s">
        <v>27</v>
      </c>
      <c r="B40" s="29"/>
      <c r="C40" s="15"/>
      <c r="D40" s="29"/>
      <c r="E40" s="15"/>
      <c r="F40" s="44"/>
      <c r="G40" s="44"/>
      <c r="H40" s="44"/>
      <c r="I40" s="15"/>
      <c r="J40" s="46"/>
      <c r="K40" s="44"/>
      <c r="L40" s="46"/>
      <c r="M40" s="44"/>
      <c r="N40" s="67"/>
      <c r="O40" s="44"/>
      <c r="P40" s="67"/>
      <c r="Q40" s="54"/>
      <c r="R40" s="67"/>
      <c r="S40" s="44"/>
      <c r="T40" s="67"/>
      <c r="U40" s="15"/>
      <c r="V40" s="33"/>
    </row>
    <row r="41" spans="1:22" ht="15.75" hidden="1">
      <c r="A41" s="19" t="s">
        <v>28</v>
      </c>
      <c r="B41" s="104"/>
      <c r="C41" s="19"/>
      <c r="D41" s="104"/>
      <c r="E41" s="19"/>
      <c r="F41" s="39"/>
      <c r="G41" s="42"/>
      <c r="H41" s="39"/>
      <c r="I41" s="19"/>
      <c r="J41" s="39"/>
      <c r="K41" s="42"/>
      <c r="L41" s="39"/>
      <c r="M41" s="42"/>
      <c r="N41" s="39"/>
      <c r="O41" s="42"/>
      <c r="P41" s="39"/>
      <c r="Q41" s="52"/>
      <c r="R41" s="39">
        <v>0</v>
      </c>
      <c r="S41" s="42"/>
      <c r="T41" s="39">
        <v>0</v>
      </c>
      <c r="U41" s="17"/>
      <c r="V41" s="27"/>
    </row>
    <row r="42" spans="1:22" ht="15.75" hidden="1">
      <c r="A42" s="15"/>
      <c r="B42" s="20"/>
      <c r="C42" s="15"/>
      <c r="D42" s="20"/>
      <c r="E42" s="15"/>
      <c r="F42" s="44"/>
      <c r="G42" s="44"/>
      <c r="H42" s="44"/>
      <c r="I42" s="15"/>
      <c r="J42" s="46"/>
      <c r="K42" s="44"/>
      <c r="L42" s="46"/>
      <c r="M42" s="44"/>
      <c r="N42" s="67"/>
      <c r="O42" s="44"/>
      <c r="P42" s="67"/>
      <c r="Q42" s="54"/>
      <c r="R42" s="67"/>
      <c r="S42" s="44"/>
      <c r="T42" s="67"/>
      <c r="U42" s="15"/>
      <c r="V42" s="33"/>
    </row>
    <row r="43" spans="1:22" ht="15.75">
      <c r="A43" s="87" t="s">
        <v>29</v>
      </c>
      <c r="B43" s="88">
        <f>B38+B41</f>
        <v>0</v>
      </c>
      <c r="C43" s="87"/>
      <c r="D43" s="88">
        <f>D38+D41</f>
        <v>0</v>
      </c>
      <c r="E43" s="87"/>
      <c r="F43" s="89">
        <f>F38+F41</f>
        <v>0</v>
      </c>
      <c r="G43" s="79"/>
      <c r="H43" s="89">
        <f>H38+H41</f>
        <v>0</v>
      </c>
      <c r="I43" s="87"/>
      <c r="J43" s="90">
        <f>J38+J41</f>
        <v>3180</v>
      </c>
      <c r="K43" s="79"/>
      <c r="L43" s="90">
        <f>L38+L41</f>
        <v>3180</v>
      </c>
      <c r="M43" s="79"/>
      <c r="N43" s="90">
        <f>N38+N41</f>
        <v>1203</v>
      </c>
      <c r="O43" s="94"/>
      <c r="P43" s="90">
        <f>P38+P41</f>
        <v>1203</v>
      </c>
      <c r="Q43" s="91"/>
      <c r="R43" s="90">
        <f>R38+R41</f>
        <v>-14135</v>
      </c>
      <c r="S43" s="94"/>
      <c r="T43" s="90">
        <f>T38+T41</f>
        <v>-14135</v>
      </c>
      <c r="U43" s="17"/>
      <c r="V43" s="27">
        <f>T43+P43+L43+H43</f>
        <v>-9752</v>
      </c>
    </row>
    <row r="44" spans="1:24" ht="15.75">
      <c r="A44" s="17"/>
      <c r="B44" s="16"/>
      <c r="C44" s="17"/>
      <c r="D44" s="16"/>
      <c r="E44" s="17"/>
      <c r="F44" s="9"/>
      <c r="G44" s="9"/>
      <c r="H44" s="9"/>
      <c r="I44" s="17"/>
      <c r="J44" s="51"/>
      <c r="K44" s="9"/>
      <c r="L44" s="51"/>
      <c r="M44" s="9"/>
      <c r="N44" s="64"/>
      <c r="O44" s="64"/>
      <c r="P44" s="64"/>
      <c r="Q44" s="60"/>
      <c r="R44" s="64"/>
      <c r="S44" s="64"/>
      <c r="T44" s="64"/>
      <c r="U44" s="17"/>
      <c r="V44" s="27"/>
      <c r="X44" s="11"/>
    </row>
    <row r="45" spans="1:22" ht="15.75">
      <c r="A45" s="34" t="s">
        <v>30</v>
      </c>
      <c r="B45" s="16"/>
      <c r="C45" s="34"/>
      <c r="D45" s="16"/>
      <c r="E45" s="34"/>
      <c r="F45" s="45"/>
      <c r="G45" s="45"/>
      <c r="H45" s="45"/>
      <c r="I45" s="34"/>
      <c r="J45" s="68"/>
      <c r="K45" s="45"/>
      <c r="L45" s="68"/>
      <c r="M45" s="45"/>
      <c r="N45" s="39"/>
      <c r="O45" s="44"/>
      <c r="P45" s="39"/>
      <c r="Q45" s="52"/>
      <c r="R45" s="39"/>
      <c r="S45" s="42"/>
      <c r="T45" s="39"/>
      <c r="U45" s="15"/>
      <c r="V45" s="22"/>
    </row>
    <row r="46" spans="1:22" ht="15.75">
      <c r="A46" s="19" t="s">
        <v>6</v>
      </c>
      <c r="B46" s="104"/>
      <c r="C46" s="19"/>
      <c r="D46" s="110"/>
      <c r="E46" s="19"/>
      <c r="F46" s="39"/>
      <c r="G46" s="42"/>
      <c r="H46" s="39"/>
      <c r="I46" s="19"/>
      <c r="J46" s="39">
        <v>3180</v>
      </c>
      <c r="K46" s="42"/>
      <c r="L46" s="39">
        <v>3180</v>
      </c>
      <c r="M46" s="42"/>
      <c r="N46" s="39">
        <v>1203</v>
      </c>
      <c r="O46" s="44"/>
      <c r="P46" s="39">
        <v>1203</v>
      </c>
      <c r="Q46" s="52"/>
      <c r="R46" s="39">
        <v>-14135</v>
      </c>
      <c r="S46" s="42"/>
      <c r="T46" s="39">
        <v>-14135</v>
      </c>
      <c r="U46" s="15"/>
      <c r="V46" s="22"/>
    </row>
    <row r="47" spans="1:22" ht="15.75" customHeight="1">
      <c r="A47" s="19" t="s">
        <v>7</v>
      </c>
      <c r="B47" s="30"/>
      <c r="C47" s="19"/>
      <c r="D47" s="30"/>
      <c r="E47" s="19"/>
      <c r="F47" s="39"/>
      <c r="G47" s="42"/>
      <c r="H47" s="39"/>
      <c r="I47" s="19"/>
      <c r="J47" s="69">
        <v>0</v>
      </c>
      <c r="K47" s="42"/>
      <c r="L47" s="69">
        <v>0</v>
      </c>
      <c r="M47" s="42"/>
      <c r="N47" s="58">
        <v>0</v>
      </c>
      <c r="O47" s="42"/>
      <c r="P47" s="39">
        <v>0</v>
      </c>
      <c r="Q47" s="52"/>
      <c r="R47" s="58">
        <v>0</v>
      </c>
      <c r="S47" s="42"/>
      <c r="T47" s="70">
        <v>0</v>
      </c>
      <c r="V47" s="35"/>
    </row>
    <row r="48" spans="1:22" ht="14.25" customHeight="1">
      <c r="A48" s="87"/>
      <c r="B48" s="95">
        <f>B46+B47</f>
        <v>0</v>
      </c>
      <c r="C48" s="87"/>
      <c r="D48" s="95">
        <f>D46+D47</f>
        <v>0</v>
      </c>
      <c r="E48" s="87"/>
      <c r="F48" s="96">
        <f>F46+F47</f>
        <v>0</v>
      </c>
      <c r="G48" s="97"/>
      <c r="H48" s="96">
        <f>H46+H47</f>
        <v>0</v>
      </c>
      <c r="I48" s="87"/>
      <c r="J48" s="98">
        <f>J46+J47</f>
        <v>3180</v>
      </c>
      <c r="K48" s="79"/>
      <c r="L48" s="98">
        <f>L46+L47</f>
        <v>3180</v>
      </c>
      <c r="M48" s="79"/>
      <c r="N48" s="98">
        <f>N46+N47</f>
        <v>1203</v>
      </c>
      <c r="O48" s="94"/>
      <c r="P48" s="98">
        <f>P46+P47</f>
        <v>1203</v>
      </c>
      <c r="Q48" s="91"/>
      <c r="R48" s="98">
        <f>R46+R47</f>
        <v>-14135</v>
      </c>
      <c r="S48" s="94"/>
      <c r="T48" s="98">
        <f>T46+T47</f>
        <v>-14135</v>
      </c>
      <c r="U48" s="17"/>
      <c r="V48" s="27"/>
    </row>
    <row r="49" spans="1:22" ht="15.75">
      <c r="A49" s="7"/>
      <c r="C49" s="7"/>
      <c r="E49" s="7"/>
      <c r="F49" s="7"/>
      <c r="G49" s="7"/>
      <c r="H49" s="7"/>
      <c r="I49" s="7"/>
      <c r="J49" s="36"/>
      <c r="K49" s="7"/>
      <c r="L49" s="36"/>
      <c r="M49" s="7"/>
      <c r="N49" s="7"/>
      <c r="O49" s="7"/>
      <c r="P49" s="7"/>
      <c r="Q49" s="37"/>
      <c r="R49" s="7"/>
      <c r="S49" s="7"/>
      <c r="T49" s="7"/>
      <c r="U49" s="10"/>
      <c r="V49" s="38"/>
    </row>
    <row r="50" ht="15.75">
      <c r="A50" s="99"/>
    </row>
    <row r="51" spans="1:6" ht="15.75">
      <c r="A51" s="71"/>
      <c r="F51" s="11"/>
    </row>
  </sheetData>
  <sheetProtection password="C763" sheet="1"/>
  <mergeCells count="8">
    <mergeCell ref="B7:D7"/>
    <mergeCell ref="A2:T2"/>
    <mergeCell ref="A4:T4"/>
    <mergeCell ref="A5:T5"/>
    <mergeCell ref="J7:L7"/>
    <mergeCell ref="N7:P7"/>
    <mergeCell ref="R7:T7"/>
    <mergeCell ref="F7:H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adrianawagner</dc:creator>
  <cp:keywords/>
  <dc:description/>
  <cp:lastModifiedBy>Mariciane Brugneroto</cp:lastModifiedBy>
  <cp:lastPrinted>2015-02-26T22:28:47Z</cp:lastPrinted>
  <dcterms:created xsi:type="dcterms:W3CDTF">2009-03-19T14:46:13Z</dcterms:created>
  <dcterms:modified xsi:type="dcterms:W3CDTF">2017-10-27T19:32:13Z</dcterms:modified>
  <cp:category/>
  <cp:version/>
  <cp:contentType/>
  <cp:contentStatus/>
</cp:coreProperties>
</file>